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RITTING\"/>
    </mc:Choice>
  </mc:AlternateContent>
  <bookViews>
    <workbookView xWindow="-120" yWindow="-120" windowWidth="20730" windowHeight="11160"/>
  </bookViews>
  <sheets>
    <sheet name="Sheet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8" i="1" l="1"/>
  <c r="D19" i="1" s="1"/>
  <c r="D20" i="1" s="1"/>
  <c r="D21" i="1" s="1"/>
  <c r="D22" i="1" s="1"/>
  <c r="D23" i="1" s="1"/>
  <c r="D24" i="1" s="1"/>
  <c r="D25" i="1" s="1"/>
  <c r="D26" i="1" s="1"/>
  <c r="D27" i="1" s="1"/>
  <c r="D28" i="1" s="1"/>
  <c r="D29" i="1" s="1"/>
  <c r="D30" i="1" s="1"/>
  <c r="D31" i="1" s="1"/>
  <c r="D32" i="1" s="1"/>
  <c r="D33" i="1" s="1"/>
  <c r="D34" i="1" s="1"/>
  <c r="D35" i="1" s="1"/>
  <c r="D36" i="1" s="1"/>
  <c r="D37" i="1" s="1"/>
  <c r="D38" i="1" s="1"/>
  <c r="D39" i="1" s="1"/>
  <c r="D40" i="1" s="1"/>
  <c r="D41" i="1" s="1"/>
  <c r="D42" i="1" s="1"/>
  <c r="D43" i="1" s="1"/>
  <c r="D44" i="1" s="1"/>
  <c r="D45" i="1" s="1"/>
  <c r="D46" i="1" s="1"/>
  <c r="D47" i="1" s="1"/>
  <c r="D48" i="1" s="1"/>
  <c r="D49" i="1" s="1"/>
  <c r="D50" i="1" s="1"/>
  <c r="D51" i="1" s="1"/>
  <c r="D52" i="1" s="1"/>
  <c r="D53" i="1" s="1"/>
  <c r="D54" i="1" s="1"/>
  <c r="D55" i="1" s="1"/>
  <c r="D56" i="1" s="1"/>
  <c r="D57" i="1" s="1"/>
  <c r="D58" i="1" s="1"/>
  <c r="D59" i="1" s="1"/>
  <c r="D60" i="1" s="1"/>
  <c r="D61" i="1" s="1"/>
  <c r="D62" i="1" s="1"/>
  <c r="D63" i="1" s="1"/>
  <c r="D64" i="1" s="1"/>
  <c r="D65" i="1" s="1"/>
  <c r="D66" i="1" s="1"/>
  <c r="D67" i="1" s="1"/>
  <c r="D68" i="1" s="1"/>
</calcChain>
</file>

<file path=xl/sharedStrings.xml><?xml version="1.0" encoding="utf-8"?>
<sst xmlns="http://schemas.openxmlformats.org/spreadsheetml/2006/main" count="26" uniqueCount="25">
  <si>
    <t>MMWR Report</t>
  </si>
  <si>
    <t>Data and Calculations</t>
  </si>
  <si>
    <t>Week</t>
  </si>
  <si>
    <t xml:space="preserve">http://wonder.cdc.gov/mmwr/mmwrmorb.asp </t>
  </si>
  <si>
    <t>Questions</t>
  </si>
  <si>
    <t>Characterize your disease.</t>
  </si>
  <si>
    <t xml:space="preserve">Below, cite the website where you got this information following this APA Style Guide example: Dvoretsky, D. P. (n.d.). History: Pavlov Institute of Physiology of the Russian Academy of Sciences. Retrieved January 27, 2007, from http://www.infran.ru/history_eng.htm  </t>
  </si>
  <si>
    <t xml:space="preserve">Below, cite the website(s) where you got this information following this APA Style Guide example: Dvoretsky, D. P. (n.d.). History: Pavlov Institute of Physiology of the Russian Academy of Sciences. Retrieved January 27, 2007, from http://www.infran.ru/history_eng.htm  </t>
  </si>
  <si>
    <t>Prepare a graph that illustrates the cumulative totals for each week over the year. Be sure to include a title and axis labels with appropriate units in your graph.</t>
  </si>
  <si>
    <t>Insert the graph below by using the graph function in EXCEL or insert a picture of the graph you drew in your lab manual by hand.</t>
  </si>
  <si>
    <t>Graph the calculated totals for each national incidence rates over the year studied. Be sure to include a title and axis labels with appropriate units in your graph.</t>
  </si>
  <si>
    <t>Briefly describe the national trend of your chosen disease over the year. Does the incidence appear to be seasonal?</t>
  </si>
  <si>
    <t>Show a sample calculation for the total cases that were documented in the third 4-week period in the space below:</t>
  </si>
  <si>
    <t>Show a sample calculation for the Incidence Rate for the third 4-week period below (Be sure to indicate the what 10^x value you used for your reporting and graph):</t>
  </si>
  <si>
    <t>Cumulative Totals by Week Year (2018)</t>
  </si>
  <si>
    <t>4-Week Totals Year (2018)</t>
  </si>
  <si>
    <t>For Salmonellosis</t>
  </si>
  <si>
    <t>According to the US Census Bureau Web site, the estimated population size for July 1st of the year 2018 was 327,167,434</t>
  </si>
  <si>
    <r>
      <t xml:space="preserve">Incidence Rate Year (2018) in (n </t>
    </r>
    <r>
      <rPr>
        <sz val="12"/>
        <color rgb="FFFFFFCC"/>
        <rFont val="Calibri"/>
        <family val="2"/>
        <scheme val="minor"/>
      </rPr>
      <t>x10</t>
    </r>
    <r>
      <rPr>
        <vertAlign val="superscript"/>
        <sz val="12"/>
        <color rgb="FFFFFFCC"/>
        <rFont val="Calibri"/>
        <family val="2"/>
        <scheme val="minor"/>
      </rPr>
      <t>5</t>
    </r>
    <r>
      <rPr>
        <sz val="12"/>
        <color rgb="FFFFFFCC"/>
        <rFont val="Calibri"/>
        <family val="2"/>
        <scheme val="minor"/>
      </rPr>
      <t>)%</t>
    </r>
  </si>
  <si>
    <t>U.S. Census Bureau QuickFacts: United States. (2019). Retrieved from https://www.census.gov/quickfacts/fact/table/US/PST045218</t>
  </si>
  <si>
    <r>
      <t>Incidence Rate =  (Total number of cases in the third 4 week period)</t>
    </r>
    <r>
      <rPr>
        <b/>
        <sz val="11"/>
        <color theme="1"/>
        <rFont val="Calibri"/>
        <family val="2"/>
        <scheme val="minor"/>
      </rPr>
      <t>/</t>
    </r>
    <r>
      <rPr>
        <sz val="11"/>
        <color theme="1"/>
        <rFont val="Calibri"/>
        <family val="2"/>
        <scheme val="minor"/>
      </rPr>
      <t xml:space="preserve">(Sample Population) X 100%. After calculating the rates, figures were multiplied by 10^5 to get values that could be used for reporting and computing of graphs. Total third period cases = 363, while population was estimated at 327,167,434. The rate = 363 </t>
    </r>
    <r>
      <rPr>
        <b/>
        <sz val="11"/>
        <color theme="1"/>
        <rFont val="Calibri"/>
        <family val="2"/>
        <scheme val="minor"/>
      </rPr>
      <t>/</t>
    </r>
    <r>
      <rPr>
        <sz val="11"/>
        <color theme="1"/>
        <rFont val="Calibri"/>
        <family val="2"/>
        <scheme val="minor"/>
      </rPr>
      <t>327,167,434 = 0.0000006. Converted to percentage= 0.0000006 X 100 = 0.00006%. Multiplied by 10^5; 0.00006% X 100000 = 6%</t>
    </r>
  </si>
  <si>
    <t xml:space="preserve"> The calculation for total cases in the third 4week period were as follows; The third 4 week period was between weeks 9 to 12. Weeks 9, 10, 11, and 12 had recorded cases of 1,036, 1,055, 1,082 and 1,238 cummulative totals.  To get the number of cases documented in that period we use the formula; Total number of Cases =  cummulative week 12 total - cummulative week 8 total. (Week 12 is the last for the third period while week 8 is the last for the second period).   1238 - 875 = 363 cases.</t>
  </si>
  <si>
    <t>Salmonella (non-typhoidal). (2019). Retrieved from https://www.who.int/news-room/fact-sheets/detail/salmonella-(non-typhoidal).                                                Salmonella infection - Symptoms and causes. (2019). Retrieved from https://www.mayoclinic.org/diseases-conditions/salmonella/symptoms-causes/syc-20355329</t>
  </si>
  <si>
    <t>In 2018, Salmonellosis affected an approximate of 40,000 people cummulatively throughout the year. At the first weeks of the year, there  were only a few recorded cases. Towards the tenth 4 week period of the year, the documented cases hit a record highest for the year. The disease seems to be seasonal as it was only during this period that the total cases were high probably caused by an outbreak and increased contamination. Towards the end of the year, the recorded cases  began to drop drastically. This can be attributed to the fact that the illness does not last for long and most patients are able to recover without treatment.</t>
  </si>
  <si>
    <t>Salmonellosis is a symptomatic infection that is caused by a bacteria of the salmolla type. Some of the signs and symptoms that do characterize it include acute onset of fever, abdominal pain, nausea, diarrhoea and vomiting ("Salmonella (non-typhoidal)", 2019). The onset of signs occurs between 6-72 hours after ingestion of the bacteria and illness lasts for 2-7 days. The symptoms are at times mild but in most cases patients are able to recover without any specific treatment. The largest percentage of salmonellosis cases are not recognized as being part of an outbreak.The disease is generally contracted through consumption of contaminated foods of both animal and plant origin. Types of treatment offered are the electrolyte replecement and rehydration. Prevention requires measures at all stages of the food chain, from production to processing, manufacturing and food preparation.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</si>
</sst>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u/>
      <sz val="11"/>
      <color theme="10"/>
      <name val="Calibri"/>
      <family val="2"/>
      <scheme val="minor"/>
    </font>
    <font>
      <sz val="11"/>
      <color rgb="FFFFFFCC"/>
      <name val="Calibri"/>
      <family val="2"/>
      <scheme val="minor"/>
    </font>
    <font>
      <sz val="11"/>
      <color rgb="FF009999"/>
      <name val="Calibri"/>
      <family val="2"/>
      <scheme val="minor"/>
    </font>
    <font>
      <sz val="18"/>
      <color rgb="FF009999"/>
      <name val="Calibri"/>
      <family val="2"/>
      <scheme val="minor"/>
    </font>
    <font>
      <sz val="24"/>
      <color rgb="FF009999"/>
      <name val="Calibri"/>
      <family val="2"/>
      <scheme val="minor"/>
    </font>
    <font>
      <sz val="36"/>
      <color rgb="FF009999"/>
      <name val="Calibri"/>
      <family val="2"/>
      <scheme val="minor"/>
    </font>
    <font>
      <sz val="12"/>
      <color rgb="FFFFFFCC"/>
      <name val="Calibri"/>
      <family val="2"/>
      <scheme val="minor"/>
    </font>
    <font>
      <vertAlign val="superscript"/>
      <sz val="12"/>
      <color rgb="FFFFFFCC"/>
      <name val="Calibri"/>
      <family val="2"/>
      <scheme val="minor"/>
    </font>
    <font>
      <b/>
      <sz val="11"/>
      <color theme="1"/>
      <name val="Calibri"/>
      <family val="2"/>
      <scheme val="minor"/>
    </font>
  </fonts>
  <fills count="4">
    <fill>
      <patternFill patternType="none"/>
    </fill>
    <fill>
      <patternFill patternType="gray125"/>
    </fill>
    <fill>
      <patternFill patternType="solid">
        <fgColor rgb="FF00CDC8"/>
        <bgColor indexed="64"/>
      </patternFill>
    </fill>
    <fill>
      <patternFill patternType="solid">
        <fgColor rgb="FFFFFFCC"/>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0" fillId="0" borderId="0" xfId="0" applyBorder="1" applyAlignment="1">
      <alignment horizontal="left"/>
    </xf>
    <xf numFmtId="0" fontId="0" fillId="0" borderId="3" xfId="0" applyBorder="1" applyAlignment="1">
      <alignment horizontal="left"/>
    </xf>
    <xf numFmtId="0" fontId="0" fillId="3" borderId="0" xfId="0" applyFill="1"/>
    <xf numFmtId="0" fontId="0" fillId="3" borderId="1" xfId="0" applyFill="1" applyBorder="1"/>
    <xf numFmtId="0" fontId="0" fillId="0" borderId="0" xfId="0" applyAlignment="1">
      <alignment horizontal="left"/>
    </xf>
    <xf numFmtId="0" fontId="0" fillId="3" borderId="6" xfId="0" applyFill="1" applyBorder="1" applyAlignment="1">
      <alignment horizontal="center"/>
    </xf>
    <xf numFmtId="0" fontId="0" fillId="3" borderId="5" xfId="0" applyFill="1" applyBorder="1" applyAlignment="1">
      <alignment horizontal="center"/>
    </xf>
    <xf numFmtId="0" fontId="0" fillId="3" borderId="7"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2" fillId="2" borderId="13" xfId="0" applyFont="1" applyFill="1" applyBorder="1" applyAlignment="1">
      <alignment horizontal="center" vertical="center"/>
    </xf>
    <xf numFmtId="0" fontId="2" fillId="2" borderId="13" xfId="0" applyFont="1" applyFill="1" applyBorder="1" applyAlignment="1">
      <alignment horizontal="center" vertical="center" wrapText="1"/>
    </xf>
    <xf numFmtId="0" fontId="0" fillId="0" borderId="0" xfId="0" applyFill="1"/>
    <xf numFmtId="0" fontId="0" fillId="0" borderId="9" xfId="0" applyFill="1" applyBorder="1" applyAlignment="1">
      <alignment horizontal="left"/>
    </xf>
    <xf numFmtId="0" fontId="3" fillId="0" borderId="0" xfId="0" applyFont="1"/>
    <xf numFmtId="0" fontId="4" fillId="0" borderId="0" xfId="0" applyFont="1"/>
    <xf numFmtId="0" fontId="3" fillId="3" borderId="1" xfId="0" applyFont="1" applyFill="1" applyBorder="1"/>
    <xf numFmtId="0" fontId="0" fillId="0" borderId="9" xfId="0" applyBorder="1" applyAlignment="1"/>
    <xf numFmtId="0" fontId="0" fillId="0" borderId="3" xfId="0" applyBorder="1" applyAlignment="1"/>
    <xf numFmtId="3" fontId="0" fillId="3" borderId="1" xfId="0" applyNumberFormat="1" applyFill="1" applyBorder="1"/>
    <xf numFmtId="0" fontId="0" fillId="3" borderId="9" xfId="0" applyFill="1" applyBorder="1" applyAlignment="1">
      <alignment horizontal="center"/>
    </xf>
    <xf numFmtId="0" fontId="0" fillId="3" borderId="9" xfId="0" applyFill="1" applyBorder="1" applyAlignment="1">
      <alignment horizontal="center"/>
    </xf>
    <xf numFmtId="0" fontId="0" fillId="0" borderId="0" xfId="0" applyAlignment="1">
      <alignment wrapText="1"/>
    </xf>
    <xf numFmtId="0" fontId="0" fillId="0" borderId="0" xfId="0" applyAlignment="1">
      <alignment horizontal="left" wrapText="1"/>
    </xf>
    <xf numFmtId="0" fontId="0" fillId="3" borderId="0" xfId="0" applyFill="1" applyAlignment="1">
      <alignment horizontal="left" vertical="center" wrapText="1"/>
    </xf>
    <xf numFmtId="0" fontId="0" fillId="3" borderId="11" xfId="0" applyFill="1" applyBorder="1" applyAlignment="1">
      <alignment horizontal="center"/>
    </xf>
    <xf numFmtId="0" fontId="0" fillId="3" borderId="12" xfId="0" applyFill="1" applyBorder="1" applyAlignment="1">
      <alignment horizontal="center"/>
    </xf>
    <xf numFmtId="0" fontId="0" fillId="3" borderId="13" xfId="0" applyFill="1" applyBorder="1" applyAlignment="1">
      <alignment horizontal="center"/>
    </xf>
    <xf numFmtId="3" fontId="0" fillId="3" borderId="11" xfId="0" applyNumberFormat="1"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9" xfId="0"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5" fillId="0" borderId="0" xfId="0" applyFont="1" applyAlignment="1">
      <alignment horizontal="center"/>
    </xf>
    <xf numFmtId="0" fontId="0" fillId="0" borderId="0" xfId="0" applyAlignment="1">
      <alignment horizontal="center"/>
    </xf>
    <xf numFmtId="0" fontId="0" fillId="0" borderId="3" xfId="0" applyFill="1" applyBorder="1" applyAlignment="1">
      <alignment horizontal="left" wrapText="1"/>
    </xf>
    <xf numFmtId="0" fontId="1" fillId="0" borderId="0" xfId="1" applyAlignment="1">
      <alignment horizontal="left"/>
    </xf>
    <xf numFmtId="0" fontId="6" fillId="0" borderId="0" xfId="0" applyFont="1" applyAlignment="1">
      <alignment horizontal="center"/>
    </xf>
    <xf numFmtId="0" fontId="0" fillId="3" borderId="6" xfId="0" applyFill="1" applyBorder="1" applyAlignment="1">
      <alignment horizontal="center"/>
    </xf>
    <xf numFmtId="0" fontId="0" fillId="3" borderId="5" xfId="0" applyFill="1" applyBorder="1" applyAlignment="1">
      <alignment horizontal="center"/>
    </xf>
    <xf numFmtId="0" fontId="0" fillId="3" borderId="7" xfId="0"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9999"/>
      <color rgb="FF00CDC8"/>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tx>
            <c:strRef>
              <c:f>Sheet1!$E$16</c:f>
              <c:strCache>
                <c:ptCount val="1"/>
                <c:pt idx="0">
                  <c:v>Cumulative Totals by Week Year (2018)</c:v>
                </c:pt>
              </c:strCache>
            </c:strRef>
          </c:tx>
          <c:spPr>
            <a:ln w="22225" cap="rnd">
              <a:solidFill>
                <a:schemeClr val="accent1"/>
              </a:solidFill>
              <a:round/>
            </a:ln>
            <a:effectLst/>
          </c:spPr>
          <c:marker>
            <c:symbol val="none"/>
          </c:marker>
          <c:xVal>
            <c:numRef>
              <c:f>Sheet1!$D$17:$D$68</c:f>
              <c:numCache>
                <c:formatCode>General</c:formatCode>
                <c:ptCount val="5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xVal>
          <c:yVal>
            <c:numRef>
              <c:f>Sheet1!$E$17:$E$68</c:f>
              <c:numCache>
                <c:formatCode>General</c:formatCode>
                <c:ptCount val="52"/>
                <c:pt idx="0">
                  <c:v>9</c:v>
                </c:pt>
                <c:pt idx="1">
                  <c:v>41</c:v>
                </c:pt>
                <c:pt idx="2">
                  <c:v>117</c:v>
                </c:pt>
                <c:pt idx="3">
                  <c:v>187</c:v>
                </c:pt>
                <c:pt idx="4">
                  <c:v>300</c:v>
                </c:pt>
                <c:pt idx="5">
                  <c:v>467</c:v>
                </c:pt>
                <c:pt idx="6">
                  <c:v>648</c:v>
                </c:pt>
                <c:pt idx="7">
                  <c:v>875</c:v>
                </c:pt>
                <c:pt idx="8" formatCode="#,##0">
                  <c:v>1036</c:v>
                </c:pt>
                <c:pt idx="9" formatCode="#,##0">
                  <c:v>1055</c:v>
                </c:pt>
                <c:pt idx="10" formatCode="#,##0">
                  <c:v>1082</c:v>
                </c:pt>
                <c:pt idx="11" formatCode="#,##0">
                  <c:v>1238</c:v>
                </c:pt>
                <c:pt idx="12" formatCode="#,##0">
                  <c:v>1383</c:v>
                </c:pt>
                <c:pt idx="13" formatCode="#,##0">
                  <c:v>1689</c:v>
                </c:pt>
                <c:pt idx="14" formatCode="#,##0">
                  <c:v>2033</c:v>
                </c:pt>
                <c:pt idx="15" formatCode="#,##0">
                  <c:v>2091</c:v>
                </c:pt>
                <c:pt idx="16" formatCode="#,##0">
                  <c:v>4230</c:v>
                </c:pt>
                <c:pt idx="17" formatCode="#,##0">
                  <c:v>4386</c:v>
                </c:pt>
                <c:pt idx="18" formatCode="#,##0">
                  <c:v>4496</c:v>
                </c:pt>
                <c:pt idx="19" formatCode="#,##0">
                  <c:v>4601</c:v>
                </c:pt>
                <c:pt idx="20" formatCode="#,##0">
                  <c:v>4864</c:v>
                </c:pt>
                <c:pt idx="21" formatCode="#,##0">
                  <c:v>5043</c:v>
                </c:pt>
                <c:pt idx="22" formatCode="#,##0">
                  <c:v>5208</c:v>
                </c:pt>
                <c:pt idx="23" formatCode="#,##0">
                  <c:v>5674</c:v>
                </c:pt>
                <c:pt idx="24" formatCode="#,##0">
                  <c:v>6086</c:v>
                </c:pt>
                <c:pt idx="25" formatCode="#,##0">
                  <c:v>6627</c:v>
                </c:pt>
                <c:pt idx="26" formatCode="#,##0">
                  <c:v>7069</c:v>
                </c:pt>
                <c:pt idx="27" formatCode="#,##0">
                  <c:v>7480</c:v>
                </c:pt>
                <c:pt idx="28" formatCode="#,##0">
                  <c:v>8130</c:v>
                </c:pt>
                <c:pt idx="29" formatCode="#,##0">
                  <c:v>9067</c:v>
                </c:pt>
                <c:pt idx="30" formatCode="#,##0">
                  <c:v>9708</c:v>
                </c:pt>
                <c:pt idx="31" formatCode="#,##0">
                  <c:v>10492</c:v>
                </c:pt>
                <c:pt idx="32" formatCode="#,##0">
                  <c:v>11424</c:v>
                </c:pt>
                <c:pt idx="33" formatCode="#,##0">
                  <c:v>12273</c:v>
                </c:pt>
                <c:pt idx="34" formatCode="#,##0">
                  <c:v>13101</c:v>
                </c:pt>
                <c:pt idx="35" formatCode="#,##0">
                  <c:v>13719</c:v>
                </c:pt>
                <c:pt idx="36" formatCode="#,##0">
                  <c:v>21988</c:v>
                </c:pt>
                <c:pt idx="37" formatCode="#,##0">
                  <c:v>23003</c:v>
                </c:pt>
                <c:pt idx="38" formatCode="#,##0">
                  <c:v>24017</c:v>
                </c:pt>
                <c:pt idx="39" formatCode="#,##0">
                  <c:v>24893</c:v>
                </c:pt>
                <c:pt idx="40" formatCode="#,##0">
                  <c:v>25597</c:v>
                </c:pt>
                <c:pt idx="41" formatCode="#,##0">
                  <c:v>27234</c:v>
                </c:pt>
                <c:pt idx="42" formatCode="#,##0">
                  <c:v>28193</c:v>
                </c:pt>
                <c:pt idx="43" formatCode="#,##0">
                  <c:v>30752</c:v>
                </c:pt>
                <c:pt idx="44" formatCode="#,##0">
                  <c:v>31391</c:v>
                </c:pt>
                <c:pt idx="45" formatCode="#,##0">
                  <c:v>31961</c:v>
                </c:pt>
                <c:pt idx="46" formatCode="#,##0">
                  <c:v>32182</c:v>
                </c:pt>
                <c:pt idx="47" formatCode="#,##0">
                  <c:v>35628</c:v>
                </c:pt>
                <c:pt idx="48" formatCode="#,##0">
                  <c:v>38124</c:v>
                </c:pt>
                <c:pt idx="49" formatCode="#,##0">
                  <c:v>39226</c:v>
                </c:pt>
                <c:pt idx="50" formatCode="#,##0">
                  <c:v>39873</c:v>
                </c:pt>
                <c:pt idx="51" formatCode="#,##0">
                  <c:v>40281</c:v>
                </c:pt>
              </c:numCache>
            </c:numRef>
          </c:yVal>
          <c:smooth val="1"/>
          <c:extLst>
            <c:ext xmlns:c16="http://schemas.microsoft.com/office/drawing/2014/chart" uri="{C3380CC4-5D6E-409C-BE32-E72D297353CC}">
              <c16:uniqueId val="{00000000-17E5-49AD-90C3-657D31B779AC}"/>
            </c:ext>
          </c:extLst>
        </c:ser>
        <c:dLbls>
          <c:showLegendKey val="0"/>
          <c:showVal val="0"/>
          <c:showCatName val="0"/>
          <c:showSerName val="0"/>
          <c:showPercent val="0"/>
          <c:showBubbleSize val="0"/>
        </c:dLbls>
        <c:axId val="1733569903"/>
        <c:axId val="1733571983"/>
      </c:scatterChart>
      <c:valAx>
        <c:axId val="173356990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b="1"/>
                  <a:t>Week</a:t>
                </a:r>
              </a:p>
            </c:rich>
          </c:tx>
          <c:layout/>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all" spc="120" normalizeH="0" baseline="0">
                <a:solidFill>
                  <a:schemeClr val="tx1">
                    <a:lumMod val="65000"/>
                    <a:lumOff val="35000"/>
                  </a:schemeClr>
                </a:solidFill>
                <a:latin typeface="+mn-lt"/>
                <a:ea typeface="+mn-ea"/>
                <a:cs typeface="+mn-cs"/>
              </a:defRPr>
            </a:pPr>
            <a:endParaRPr lang="en-US"/>
          </a:p>
        </c:txPr>
        <c:crossAx val="1733571983"/>
        <c:crosses val="autoZero"/>
        <c:crossBetween val="midCat"/>
      </c:valAx>
      <c:valAx>
        <c:axId val="17335719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b="1"/>
                  <a:t>Number</a:t>
                </a:r>
                <a:r>
                  <a:rPr lang="en-US" b="1" baseline="0"/>
                  <a:t> of cummulative cases</a:t>
                </a:r>
                <a:endParaRPr lang="en-US" b="1"/>
              </a:p>
            </c:rich>
          </c:tx>
          <c:layout/>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3569903"/>
        <c:crosses val="autoZero"/>
        <c:crossBetween val="midCat"/>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National Incidence Rates</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strRef>
              <c:f>[1]Sheet1!$A$2:$A$14</c:f>
              <c:strCache>
                <c:ptCount val="13"/>
                <c:pt idx="0">
                  <c:v>1st</c:v>
                </c:pt>
                <c:pt idx="1">
                  <c:v>2nd</c:v>
                </c:pt>
                <c:pt idx="2">
                  <c:v>3rd</c:v>
                </c:pt>
                <c:pt idx="3">
                  <c:v>4th</c:v>
                </c:pt>
                <c:pt idx="4">
                  <c:v>5th</c:v>
                </c:pt>
                <c:pt idx="5">
                  <c:v>6th</c:v>
                </c:pt>
                <c:pt idx="6">
                  <c:v>7th</c:v>
                </c:pt>
                <c:pt idx="7">
                  <c:v>8th</c:v>
                </c:pt>
                <c:pt idx="8">
                  <c:v>9th</c:v>
                </c:pt>
                <c:pt idx="9">
                  <c:v>10th</c:v>
                </c:pt>
                <c:pt idx="10">
                  <c:v>11th</c:v>
                </c:pt>
                <c:pt idx="11">
                  <c:v>12th</c:v>
                </c:pt>
                <c:pt idx="12">
                  <c:v>13th</c:v>
                </c:pt>
              </c:strCache>
            </c:strRef>
          </c:xVal>
          <c:yVal>
            <c:numRef>
              <c:f>[1]Sheet1!$B$2:$B$14</c:f>
              <c:numCache>
                <c:formatCode>General</c:formatCode>
                <c:ptCount val="13"/>
                <c:pt idx="0">
                  <c:v>6</c:v>
                </c:pt>
                <c:pt idx="1">
                  <c:v>20</c:v>
                </c:pt>
                <c:pt idx="2">
                  <c:v>10</c:v>
                </c:pt>
                <c:pt idx="3">
                  <c:v>30</c:v>
                </c:pt>
                <c:pt idx="4">
                  <c:v>80</c:v>
                </c:pt>
                <c:pt idx="5">
                  <c:v>30</c:v>
                </c:pt>
                <c:pt idx="6">
                  <c:v>60</c:v>
                </c:pt>
                <c:pt idx="7">
                  <c:v>90</c:v>
                </c:pt>
                <c:pt idx="8">
                  <c:v>99</c:v>
                </c:pt>
                <c:pt idx="9">
                  <c:v>340</c:v>
                </c:pt>
                <c:pt idx="10">
                  <c:v>180</c:v>
                </c:pt>
                <c:pt idx="11">
                  <c:v>150</c:v>
                </c:pt>
                <c:pt idx="12">
                  <c:v>140</c:v>
                </c:pt>
              </c:numCache>
            </c:numRef>
          </c:yVal>
          <c:smooth val="1"/>
          <c:extLst>
            <c:ext xmlns:c16="http://schemas.microsoft.com/office/drawing/2014/chart" uri="{C3380CC4-5D6E-409C-BE32-E72D297353CC}">
              <c16:uniqueId val="{00000000-E579-40B4-8041-231011018410}"/>
            </c:ext>
          </c:extLst>
        </c:ser>
        <c:dLbls>
          <c:showLegendKey val="0"/>
          <c:showVal val="0"/>
          <c:showCatName val="0"/>
          <c:showSerName val="0"/>
          <c:showPercent val="0"/>
          <c:showBubbleSize val="0"/>
        </c:dLbls>
        <c:axId val="396112112"/>
        <c:axId val="396112944"/>
      </c:scatterChart>
      <c:valAx>
        <c:axId val="39611211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Weeks</a:t>
                </a:r>
              </a:p>
              <a:p>
                <a:pPr>
                  <a:defRPr/>
                </a:pPr>
                <a:r>
                  <a:rPr lang="en-US"/>
                  <a:t>(4</a:t>
                </a:r>
                <a:r>
                  <a:rPr lang="en-US" baseline="0"/>
                  <a:t> Week Incidence intervals)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6112944"/>
        <c:crosses val="autoZero"/>
        <c:crossBetween val="midCat"/>
      </c:valAx>
      <c:valAx>
        <c:axId val="3961129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r>
                  <a:rPr lang="en-US" baseline="0"/>
                  <a:t> in %</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611211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577452</xdr:colOff>
      <xdr:row>77</xdr:row>
      <xdr:rowOff>51197</xdr:rowOff>
    </xdr:from>
    <xdr:to>
      <xdr:col>7</xdr:col>
      <xdr:colOff>595312</xdr:colOff>
      <xdr:row>92</xdr:row>
      <xdr:rowOff>71437</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535780</xdr:colOff>
      <xdr:row>94</xdr:row>
      <xdr:rowOff>11906</xdr:rowOff>
    </xdr:from>
    <xdr:to>
      <xdr:col>7</xdr:col>
      <xdr:colOff>571499</xdr:colOff>
      <xdr:row>108</xdr:row>
      <xdr:rowOff>35718</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2">
          <cell r="A2" t="str">
            <v>1st</v>
          </cell>
          <cell r="B2">
            <v>6</v>
          </cell>
        </row>
        <row r="3">
          <cell r="A3" t="str">
            <v>2nd</v>
          </cell>
          <cell r="B3">
            <v>20</v>
          </cell>
        </row>
        <row r="4">
          <cell r="A4" t="str">
            <v>3rd</v>
          </cell>
          <cell r="B4">
            <v>10</v>
          </cell>
        </row>
        <row r="5">
          <cell r="A5" t="str">
            <v>4th</v>
          </cell>
          <cell r="B5">
            <v>30</v>
          </cell>
        </row>
        <row r="6">
          <cell r="A6" t="str">
            <v>5th</v>
          </cell>
          <cell r="B6">
            <v>80</v>
          </cell>
        </row>
        <row r="7">
          <cell r="A7" t="str">
            <v>6th</v>
          </cell>
          <cell r="B7">
            <v>30</v>
          </cell>
        </row>
        <row r="8">
          <cell r="A8" t="str">
            <v>7th</v>
          </cell>
          <cell r="B8">
            <v>60</v>
          </cell>
        </row>
        <row r="9">
          <cell r="A9" t="str">
            <v>8th</v>
          </cell>
          <cell r="B9">
            <v>90</v>
          </cell>
        </row>
        <row r="10">
          <cell r="A10" t="str">
            <v>9th</v>
          </cell>
          <cell r="B10">
            <v>99</v>
          </cell>
        </row>
        <row r="11">
          <cell r="A11" t="str">
            <v>10th</v>
          </cell>
          <cell r="B11">
            <v>340</v>
          </cell>
        </row>
        <row r="12">
          <cell r="A12" t="str">
            <v>11th</v>
          </cell>
          <cell r="B12">
            <v>180</v>
          </cell>
        </row>
        <row r="13">
          <cell r="A13" t="str">
            <v>12th</v>
          </cell>
          <cell r="B13">
            <v>150</v>
          </cell>
        </row>
        <row r="14">
          <cell r="A14" t="str">
            <v>13th</v>
          </cell>
          <cell r="B14">
            <v>140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onder.cdc.gov/mmwr/mmwrmorb.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1"/>
  <sheetViews>
    <sheetView tabSelected="1" topLeftCell="A87" zoomScale="80" zoomScaleNormal="80" workbookViewId="0">
      <selection activeCell="U91" sqref="U91"/>
    </sheetView>
  </sheetViews>
  <sheetFormatPr defaultRowHeight="15" x14ac:dyDescent="0.25"/>
  <cols>
    <col min="5" max="7" width="18.7109375" customWidth="1"/>
  </cols>
  <sheetData>
    <row r="1" spans="1:17" ht="46.5" x14ac:dyDescent="0.7">
      <c r="A1" s="42" t="s">
        <v>0</v>
      </c>
      <c r="B1" s="39"/>
      <c r="C1" s="39"/>
      <c r="D1" s="39"/>
      <c r="E1" s="39"/>
      <c r="F1" s="39"/>
      <c r="G1" s="39"/>
      <c r="H1" s="39"/>
      <c r="I1" s="39"/>
      <c r="J1" s="39"/>
      <c r="K1" s="39"/>
    </row>
    <row r="2" spans="1:17" ht="31.5" x14ac:dyDescent="0.5">
      <c r="A2" s="38" t="s">
        <v>1</v>
      </c>
      <c r="B2" s="39"/>
      <c r="C2" s="39"/>
      <c r="D2" s="39"/>
      <c r="E2" s="39"/>
      <c r="F2" s="39"/>
      <c r="G2" s="39"/>
      <c r="H2" s="39"/>
      <c r="I2" s="39"/>
      <c r="J2" s="39"/>
      <c r="K2" s="39"/>
    </row>
    <row r="3" spans="1:17" ht="31.5" x14ac:dyDescent="0.5">
      <c r="A3" s="38" t="s">
        <v>16</v>
      </c>
      <c r="B3" s="38"/>
      <c r="C3" s="38"/>
      <c r="D3" s="38"/>
      <c r="E3" s="38"/>
      <c r="F3" s="38"/>
      <c r="G3" s="38"/>
      <c r="H3" s="38"/>
      <c r="I3" s="38"/>
      <c r="J3" s="38"/>
      <c r="K3" s="38"/>
    </row>
    <row r="5" spans="1:17" x14ac:dyDescent="0.25">
      <c r="A5">
        <v>1</v>
      </c>
      <c r="B5" s="41" t="s">
        <v>3</v>
      </c>
      <c r="C5" s="41"/>
      <c r="D5" s="41"/>
      <c r="E5" s="41"/>
    </row>
    <row r="6" spans="1:17" x14ac:dyDescent="0.25">
      <c r="A6">
        <v>2</v>
      </c>
      <c r="B6" s="19" t="s">
        <v>12</v>
      </c>
      <c r="C6" s="19"/>
      <c r="D6" s="19"/>
      <c r="E6" s="19"/>
      <c r="F6" s="19"/>
      <c r="G6" s="5"/>
      <c r="H6" s="5"/>
    </row>
    <row r="7" spans="1:17" ht="42" customHeight="1" x14ac:dyDescent="0.25">
      <c r="B7" s="43" t="s">
        <v>21</v>
      </c>
      <c r="C7" s="44"/>
      <c r="D7" s="44"/>
      <c r="E7" s="44"/>
      <c r="F7" s="44"/>
      <c r="G7" s="44"/>
      <c r="H7" s="45"/>
    </row>
    <row r="8" spans="1:17" ht="42" customHeight="1" x14ac:dyDescent="0.25">
      <c r="B8" s="31"/>
      <c r="C8" s="32"/>
      <c r="D8" s="32"/>
      <c r="E8" s="32"/>
      <c r="F8" s="32"/>
      <c r="G8" s="32"/>
      <c r="H8" s="33"/>
    </row>
    <row r="9" spans="1:17" ht="42" customHeight="1" x14ac:dyDescent="0.25">
      <c r="B9" s="23"/>
      <c r="C9" s="23"/>
      <c r="D9" s="23"/>
      <c r="E9" s="23"/>
      <c r="F9" s="23"/>
      <c r="G9" s="22"/>
      <c r="H9" s="23"/>
    </row>
    <row r="10" spans="1:17" ht="20.100000000000001" customHeight="1" x14ac:dyDescent="0.25">
      <c r="A10">
        <v>3</v>
      </c>
      <c r="B10" s="34" t="s">
        <v>17</v>
      </c>
      <c r="C10" s="34"/>
      <c r="D10" s="34"/>
      <c r="E10" s="34"/>
      <c r="F10" s="34"/>
      <c r="G10" s="34"/>
      <c r="H10" s="34"/>
      <c r="I10" s="34"/>
      <c r="J10" s="34"/>
      <c r="K10" s="34"/>
      <c r="L10" s="34"/>
      <c r="M10" s="34"/>
      <c r="N10" s="34"/>
      <c r="O10" s="34"/>
      <c r="P10" s="34"/>
      <c r="Q10" s="34"/>
    </row>
    <row r="11" spans="1:17" s="14" customFormat="1" ht="42" customHeight="1" x14ac:dyDescent="0.25">
      <c r="B11" s="40" t="s">
        <v>6</v>
      </c>
      <c r="C11" s="40"/>
      <c r="D11" s="40"/>
      <c r="E11" s="40"/>
      <c r="F11" s="40"/>
      <c r="G11" s="40"/>
      <c r="H11" s="40"/>
      <c r="I11" s="40"/>
      <c r="J11" s="40"/>
      <c r="K11" s="40"/>
      <c r="L11" s="40"/>
      <c r="M11" s="40"/>
      <c r="N11" s="40"/>
      <c r="O11" s="40"/>
      <c r="P11" s="40"/>
      <c r="Q11" s="15"/>
    </row>
    <row r="12" spans="1:17" ht="42" customHeight="1" x14ac:dyDescent="0.25">
      <c r="B12" s="35" t="s">
        <v>19</v>
      </c>
      <c r="C12" s="36"/>
      <c r="D12" s="36"/>
      <c r="E12" s="36"/>
      <c r="F12" s="36"/>
      <c r="G12" s="36"/>
      <c r="H12" s="36"/>
      <c r="I12" s="36"/>
      <c r="J12" s="36"/>
      <c r="K12" s="36"/>
      <c r="L12" s="36"/>
      <c r="M12" s="36"/>
      <c r="N12" s="36"/>
      <c r="O12" s="36"/>
      <c r="P12" s="36"/>
      <c r="Q12" s="37"/>
    </row>
    <row r="13" spans="1:17" ht="20.100000000000001" customHeight="1" x14ac:dyDescent="0.25">
      <c r="B13" s="20" t="s">
        <v>13</v>
      </c>
      <c r="C13" s="20"/>
      <c r="D13" s="20"/>
      <c r="E13" s="20"/>
      <c r="F13" s="20"/>
      <c r="G13" s="2"/>
      <c r="H13" s="2"/>
      <c r="I13" s="1"/>
      <c r="J13" s="1"/>
      <c r="K13" s="1"/>
      <c r="L13" s="1"/>
      <c r="M13" s="1"/>
      <c r="N13" s="1"/>
      <c r="O13" s="1"/>
      <c r="P13" s="1"/>
      <c r="Q13" s="1"/>
    </row>
    <row r="14" spans="1:17" ht="42" customHeight="1" x14ac:dyDescent="0.25">
      <c r="A14" t="s">
        <v>20</v>
      </c>
      <c r="B14" s="6"/>
      <c r="C14" s="7"/>
      <c r="D14" s="7"/>
      <c r="E14" s="7"/>
      <c r="F14" s="7"/>
      <c r="G14" s="7"/>
      <c r="H14" s="8"/>
    </row>
    <row r="15" spans="1:17" ht="42" customHeight="1" x14ac:dyDescent="0.25">
      <c r="B15" s="9"/>
      <c r="C15" s="10"/>
      <c r="D15" s="10"/>
      <c r="E15" s="10"/>
      <c r="F15" s="10"/>
      <c r="G15" s="10"/>
      <c r="H15" s="11"/>
    </row>
    <row r="16" spans="1:17" ht="57.95" customHeight="1" x14ac:dyDescent="0.25">
      <c r="D16" s="12" t="s">
        <v>2</v>
      </c>
      <c r="E16" s="13" t="s">
        <v>14</v>
      </c>
      <c r="F16" s="13" t="s">
        <v>15</v>
      </c>
      <c r="G16" s="13" t="s">
        <v>18</v>
      </c>
    </row>
    <row r="17" spans="4:7" x14ac:dyDescent="0.25">
      <c r="D17" s="18">
        <v>1</v>
      </c>
      <c r="E17" s="4">
        <v>9</v>
      </c>
      <c r="F17" s="27">
        <v>187</v>
      </c>
      <c r="G17" s="27">
        <v>6</v>
      </c>
    </row>
    <row r="18" spans="4:7" x14ac:dyDescent="0.25">
      <c r="D18" s="18">
        <f>D17+1</f>
        <v>2</v>
      </c>
      <c r="E18" s="4">
        <v>41</v>
      </c>
      <c r="F18" s="28"/>
      <c r="G18" s="28"/>
    </row>
    <row r="19" spans="4:7" x14ac:dyDescent="0.25">
      <c r="D19" s="18">
        <f t="shared" ref="D19:D68" si="0">D18+1</f>
        <v>3</v>
      </c>
      <c r="E19" s="4">
        <v>117</v>
      </c>
      <c r="F19" s="28"/>
      <c r="G19" s="28"/>
    </row>
    <row r="20" spans="4:7" x14ac:dyDescent="0.25">
      <c r="D20" s="18">
        <f t="shared" si="0"/>
        <v>4</v>
      </c>
      <c r="E20" s="4">
        <v>187</v>
      </c>
      <c r="F20" s="29"/>
      <c r="G20" s="29"/>
    </row>
    <row r="21" spans="4:7" x14ac:dyDescent="0.25">
      <c r="D21" s="18">
        <f t="shared" si="0"/>
        <v>5</v>
      </c>
      <c r="E21" s="4">
        <v>300</v>
      </c>
      <c r="F21" s="27">
        <v>688</v>
      </c>
      <c r="G21" s="27">
        <v>20</v>
      </c>
    </row>
    <row r="22" spans="4:7" x14ac:dyDescent="0.25">
      <c r="D22" s="18">
        <f t="shared" si="0"/>
        <v>6</v>
      </c>
      <c r="E22" s="4">
        <v>467</v>
      </c>
      <c r="F22" s="28"/>
      <c r="G22" s="28"/>
    </row>
    <row r="23" spans="4:7" x14ac:dyDescent="0.25">
      <c r="D23" s="18">
        <f t="shared" si="0"/>
        <v>7</v>
      </c>
      <c r="E23" s="4">
        <v>648</v>
      </c>
      <c r="F23" s="28"/>
      <c r="G23" s="28"/>
    </row>
    <row r="24" spans="4:7" x14ac:dyDescent="0.25">
      <c r="D24" s="18">
        <f t="shared" si="0"/>
        <v>8</v>
      </c>
      <c r="E24" s="4">
        <v>875</v>
      </c>
      <c r="F24" s="29"/>
      <c r="G24" s="29"/>
    </row>
    <row r="25" spans="4:7" x14ac:dyDescent="0.25">
      <c r="D25" s="18">
        <f t="shared" si="0"/>
        <v>9</v>
      </c>
      <c r="E25" s="21">
        <v>1036</v>
      </c>
      <c r="F25" s="27">
        <v>363</v>
      </c>
      <c r="G25" s="27">
        <v>10</v>
      </c>
    </row>
    <row r="26" spans="4:7" x14ac:dyDescent="0.25">
      <c r="D26" s="18">
        <f t="shared" si="0"/>
        <v>10</v>
      </c>
      <c r="E26" s="21">
        <v>1055</v>
      </c>
      <c r="F26" s="28"/>
      <c r="G26" s="28"/>
    </row>
    <row r="27" spans="4:7" x14ac:dyDescent="0.25">
      <c r="D27" s="18">
        <f t="shared" si="0"/>
        <v>11</v>
      </c>
      <c r="E27" s="21">
        <v>1082</v>
      </c>
      <c r="F27" s="28"/>
      <c r="G27" s="28"/>
    </row>
    <row r="28" spans="4:7" x14ac:dyDescent="0.25">
      <c r="D28" s="18">
        <f t="shared" si="0"/>
        <v>12</v>
      </c>
      <c r="E28" s="21">
        <v>1238</v>
      </c>
      <c r="F28" s="29"/>
      <c r="G28" s="29"/>
    </row>
    <row r="29" spans="4:7" x14ac:dyDescent="0.25">
      <c r="D29" s="18">
        <f t="shared" si="0"/>
        <v>13</v>
      </c>
      <c r="E29" s="21">
        <v>1383</v>
      </c>
      <c r="F29" s="27">
        <v>853</v>
      </c>
      <c r="G29" s="27">
        <v>30</v>
      </c>
    </row>
    <row r="30" spans="4:7" x14ac:dyDescent="0.25">
      <c r="D30" s="18">
        <f t="shared" si="0"/>
        <v>14</v>
      </c>
      <c r="E30" s="21">
        <v>1689</v>
      </c>
      <c r="F30" s="28"/>
      <c r="G30" s="28"/>
    </row>
    <row r="31" spans="4:7" x14ac:dyDescent="0.25">
      <c r="D31" s="18">
        <f t="shared" si="0"/>
        <v>15</v>
      </c>
      <c r="E31" s="21">
        <v>2033</v>
      </c>
      <c r="F31" s="28"/>
      <c r="G31" s="28"/>
    </row>
    <row r="32" spans="4:7" x14ac:dyDescent="0.25">
      <c r="D32" s="18">
        <f t="shared" si="0"/>
        <v>16</v>
      </c>
      <c r="E32" s="21">
        <v>2091</v>
      </c>
      <c r="F32" s="29"/>
      <c r="G32" s="29"/>
    </row>
    <row r="33" spans="4:7" x14ac:dyDescent="0.25">
      <c r="D33" s="18">
        <f t="shared" si="0"/>
        <v>17</v>
      </c>
      <c r="E33" s="21">
        <v>4230</v>
      </c>
      <c r="F33" s="30">
        <v>2510</v>
      </c>
      <c r="G33" s="27">
        <v>80</v>
      </c>
    </row>
    <row r="34" spans="4:7" x14ac:dyDescent="0.25">
      <c r="D34" s="18">
        <f t="shared" si="0"/>
        <v>18</v>
      </c>
      <c r="E34" s="21">
        <v>4386</v>
      </c>
      <c r="F34" s="28"/>
      <c r="G34" s="28"/>
    </row>
    <row r="35" spans="4:7" x14ac:dyDescent="0.25">
      <c r="D35" s="18">
        <f t="shared" si="0"/>
        <v>19</v>
      </c>
      <c r="E35" s="21">
        <v>4496</v>
      </c>
      <c r="F35" s="28"/>
      <c r="G35" s="28"/>
    </row>
    <row r="36" spans="4:7" x14ac:dyDescent="0.25">
      <c r="D36" s="18">
        <f t="shared" si="0"/>
        <v>20</v>
      </c>
      <c r="E36" s="21">
        <v>4601</v>
      </c>
      <c r="F36" s="29"/>
      <c r="G36" s="29"/>
    </row>
    <row r="37" spans="4:7" x14ac:dyDescent="0.25">
      <c r="D37" s="18">
        <f t="shared" si="0"/>
        <v>21</v>
      </c>
      <c r="E37" s="21">
        <v>4864</v>
      </c>
      <c r="F37" s="30">
        <v>1073</v>
      </c>
      <c r="G37" s="27">
        <v>30</v>
      </c>
    </row>
    <row r="38" spans="4:7" x14ac:dyDescent="0.25">
      <c r="D38" s="18">
        <f t="shared" si="0"/>
        <v>22</v>
      </c>
      <c r="E38" s="21">
        <v>5043</v>
      </c>
      <c r="F38" s="28"/>
      <c r="G38" s="28"/>
    </row>
    <row r="39" spans="4:7" x14ac:dyDescent="0.25">
      <c r="D39" s="18">
        <f t="shared" si="0"/>
        <v>23</v>
      </c>
      <c r="E39" s="21">
        <v>5208</v>
      </c>
      <c r="F39" s="28"/>
      <c r="G39" s="28"/>
    </row>
    <row r="40" spans="4:7" x14ac:dyDescent="0.25">
      <c r="D40" s="18">
        <f t="shared" si="0"/>
        <v>24</v>
      </c>
      <c r="E40" s="21">
        <v>5674</v>
      </c>
      <c r="F40" s="29"/>
      <c r="G40" s="29"/>
    </row>
    <row r="41" spans="4:7" x14ac:dyDescent="0.25">
      <c r="D41" s="18">
        <f t="shared" si="0"/>
        <v>25</v>
      </c>
      <c r="E41" s="21">
        <v>6086</v>
      </c>
      <c r="F41" s="30">
        <v>1806</v>
      </c>
      <c r="G41" s="27">
        <v>60</v>
      </c>
    </row>
    <row r="42" spans="4:7" x14ac:dyDescent="0.25">
      <c r="D42" s="18">
        <f t="shared" si="0"/>
        <v>26</v>
      </c>
      <c r="E42" s="21">
        <v>6627</v>
      </c>
      <c r="F42" s="28"/>
      <c r="G42" s="28"/>
    </row>
    <row r="43" spans="4:7" x14ac:dyDescent="0.25">
      <c r="D43" s="18">
        <f t="shared" si="0"/>
        <v>27</v>
      </c>
      <c r="E43" s="21">
        <v>7069</v>
      </c>
      <c r="F43" s="28"/>
      <c r="G43" s="28"/>
    </row>
    <row r="44" spans="4:7" x14ac:dyDescent="0.25">
      <c r="D44" s="18">
        <f t="shared" si="0"/>
        <v>28</v>
      </c>
      <c r="E44" s="21">
        <v>7480</v>
      </c>
      <c r="F44" s="29"/>
      <c r="G44" s="29"/>
    </row>
    <row r="45" spans="4:7" x14ac:dyDescent="0.25">
      <c r="D45" s="18">
        <f t="shared" si="0"/>
        <v>29</v>
      </c>
      <c r="E45" s="21">
        <v>8130</v>
      </c>
      <c r="F45" s="30">
        <v>3012</v>
      </c>
      <c r="G45" s="27">
        <v>90</v>
      </c>
    </row>
    <row r="46" spans="4:7" x14ac:dyDescent="0.25">
      <c r="D46" s="18">
        <f t="shared" si="0"/>
        <v>30</v>
      </c>
      <c r="E46" s="21">
        <v>9067</v>
      </c>
      <c r="F46" s="28"/>
      <c r="G46" s="28"/>
    </row>
    <row r="47" spans="4:7" x14ac:dyDescent="0.25">
      <c r="D47" s="18">
        <f t="shared" si="0"/>
        <v>31</v>
      </c>
      <c r="E47" s="21">
        <v>9708</v>
      </c>
      <c r="F47" s="28"/>
      <c r="G47" s="28"/>
    </row>
    <row r="48" spans="4:7" x14ac:dyDescent="0.25">
      <c r="D48" s="18">
        <f t="shared" si="0"/>
        <v>32</v>
      </c>
      <c r="E48" s="21">
        <v>10492</v>
      </c>
      <c r="F48" s="29"/>
      <c r="G48" s="29"/>
    </row>
    <row r="49" spans="4:7" x14ac:dyDescent="0.25">
      <c r="D49" s="18">
        <f t="shared" si="0"/>
        <v>33</v>
      </c>
      <c r="E49" s="21">
        <v>11424</v>
      </c>
      <c r="F49" s="30">
        <v>3227</v>
      </c>
      <c r="G49" s="27">
        <v>99</v>
      </c>
    </row>
    <row r="50" spans="4:7" x14ac:dyDescent="0.25">
      <c r="D50" s="18">
        <f t="shared" si="0"/>
        <v>34</v>
      </c>
      <c r="E50" s="21">
        <v>12273</v>
      </c>
      <c r="F50" s="28"/>
      <c r="G50" s="28"/>
    </row>
    <row r="51" spans="4:7" x14ac:dyDescent="0.25">
      <c r="D51" s="18">
        <f t="shared" si="0"/>
        <v>35</v>
      </c>
      <c r="E51" s="21">
        <v>13101</v>
      </c>
      <c r="F51" s="28"/>
      <c r="G51" s="28"/>
    </row>
    <row r="52" spans="4:7" x14ac:dyDescent="0.25">
      <c r="D52" s="18">
        <f t="shared" si="0"/>
        <v>36</v>
      </c>
      <c r="E52" s="21">
        <v>13719</v>
      </c>
      <c r="F52" s="29"/>
      <c r="G52" s="29"/>
    </row>
    <row r="53" spans="4:7" x14ac:dyDescent="0.25">
      <c r="D53" s="18">
        <f t="shared" si="0"/>
        <v>37</v>
      </c>
      <c r="E53" s="21">
        <v>21988</v>
      </c>
      <c r="F53" s="30">
        <v>11174</v>
      </c>
      <c r="G53" s="27">
        <v>340</v>
      </c>
    </row>
    <row r="54" spans="4:7" x14ac:dyDescent="0.25">
      <c r="D54" s="18">
        <f t="shared" si="0"/>
        <v>38</v>
      </c>
      <c r="E54" s="21">
        <v>23003</v>
      </c>
      <c r="F54" s="28"/>
      <c r="G54" s="28"/>
    </row>
    <row r="55" spans="4:7" x14ac:dyDescent="0.25">
      <c r="D55" s="18">
        <f t="shared" si="0"/>
        <v>39</v>
      </c>
      <c r="E55" s="21">
        <v>24017</v>
      </c>
      <c r="F55" s="28"/>
      <c r="G55" s="28"/>
    </row>
    <row r="56" spans="4:7" x14ac:dyDescent="0.25">
      <c r="D56" s="18">
        <f t="shared" si="0"/>
        <v>40</v>
      </c>
      <c r="E56" s="21">
        <v>24893</v>
      </c>
      <c r="F56" s="29"/>
      <c r="G56" s="29"/>
    </row>
    <row r="57" spans="4:7" x14ac:dyDescent="0.25">
      <c r="D57" s="18">
        <f t="shared" si="0"/>
        <v>41</v>
      </c>
      <c r="E57" s="21">
        <v>25597</v>
      </c>
      <c r="F57" s="30">
        <v>5859</v>
      </c>
      <c r="G57" s="27">
        <v>180</v>
      </c>
    </row>
    <row r="58" spans="4:7" x14ac:dyDescent="0.25">
      <c r="D58" s="18">
        <f t="shared" si="0"/>
        <v>42</v>
      </c>
      <c r="E58" s="21">
        <v>27234</v>
      </c>
      <c r="F58" s="28"/>
      <c r="G58" s="28"/>
    </row>
    <row r="59" spans="4:7" x14ac:dyDescent="0.25">
      <c r="D59" s="18">
        <f t="shared" si="0"/>
        <v>43</v>
      </c>
      <c r="E59" s="21">
        <v>28193</v>
      </c>
      <c r="F59" s="28"/>
      <c r="G59" s="28"/>
    </row>
    <row r="60" spans="4:7" x14ac:dyDescent="0.25">
      <c r="D60" s="18">
        <f t="shared" si="0"/>
        <v>44</v>
      </c>
      <c r="E60" s="21">
        <v>30752</v>
      </c>
      <c r="F60" s="29"/>
      <c r="G60" s="29"/>
    </row>
    <row r="61" spans="4:7" x14ac:dyDescent="0.25">
      <c r="D61" s="18">
        <f t="shared" si="0"/>
        <v>45</v>
      </c>
      <c r="E61" s="21">
        <v>31391</v>
      </c>
      <c r="F61" s="30">
        <v>4876</v>
      </c>
      <c r="G61" s="27">
        <v>150</v>
      </c>
    </row>
    <row r="62" spans="4:7" x14ac:dyDescent="0.25">
      <c r="D62" s="18">
        <f t="shared" si="0"/>
        <v>46</v>
      </c>
      <c r="E62" s="21">
        <v>31961</v>
      </c>
      <c r="F62" s="28"/>
      <c r="G62" s="28"/>
    </row>
    <row r="63" spans="4:7" x14ac:dyDescent="0.25">
      <c r="D63" s="18">
        <f t="shared" si="0"/>
        <v>47</v>
      </c>
      <c r="E63" s="21">
        <v>32182</v>
      </c>
      <c r="F63" s="28"/>
      <c r="G63" s="28"/>
    </row>
    <row r="64" spans="4:7" x14ac:dyDescent="0.25">
      <c r="D64" s="18">
        <f t="shared" si="0"/>
        <v>48</v>
      </c>
      <c r="E64" s="21">
        <v>35628</v>
      </c>
      <c r="F64" s="29"/>
      <c r="G64" s="29"/>
    </row>
    <row r="65" spans="1:16" x14ac:dyDescent="0.25">
      <c r="D65" s="18">
        <f t="shared" si="0"/>
        <v>49</v>
      </c>
      <c r="E65" s="21">
        <v>38124</v>
      </c>
      <c r="F65" s="30">
        <v>4653</v>
      </c>
      <c r="G65" s="27">
        <v>140</v>
      </c>
    </row>
    <row r="66" spans="1:16" x14ac:dyDescent="0.25">
      <c r="D66" s="18">
        <f t="shared" si="0"/>
        <v>50</v>
      </c>
      <c r="E66" s="21">
        <v>39226</v>
      </c>
      <c r="F66" s="28"/>
      <c r="G66" s="28"/>
    </row>
    <row r="67" spans="1:16" x14ac:dyDescent="0.25">
      <c r="D67" s="18">
        <f t="shared" si="0"/>
        <v>51</v>
      </c>
      <c r="E67" s="21">
        <v>39873</v>
      </c>
      <c r="F67" s="28"/>
      <c r="G67" s="28"/>
    </row>
    <row r="68" spans="1:16" x14ac:dyDescent="0.25">
      <c r="D68" s="18">
        <f t="shared" si="0"/>
        <v>52</v>
      </c>
      <c r="E68" s="21">
        <v>40281</v>
      </c>
      <c r="F68" s="29"/>
      <c r="G68" s="29"/>
    </row>
    <row r="70" spans="1:16" ht="31.5" x14ac:dyDescent="0.5">
      <c r="A70" s="38" t="s">
        <v>4</v>
      </c>
      <c r="B70" s="39"/>
      <c r="C70" s="39"/>
      <c r="D70" s="39"/>
      <c r="E70" s="39"/>
      <c r="F70" s="39"/>
      <c r="G70" s="39"/>
      <c r="H70" s="39"/>
      <c r="I70" s="39"/>
      <c r="J70" s="39"/>
      <c r="K70" s="39"/>
    </row>
    <row r="71" spans="1:16" ht="23.25" x14ac:dyDescent="0.35">
      <c r="A71" s="17">
        <v>1</v>
      </c>
      <c r="B71" s="16" t="s">
        <v>5</v>
      </c>
      <c r="C71" s="16"/>
      <c r="D71" s="16"/>
    </row>
    <row r="72" spans="1:16" ht="150" customHeight="1" x14ac:dyDescent="0.25">
      <c r="B72" s="26" t="s">
        <v>24</v>
      </c>
      <c r="C72" s="26"/>
      <c r="D72" s="26"/>
      <c r="E72" s="26"/>
      <c r="F72" s="26"/>
      <c r="G72" s="26"/>
      <c r="H72" s="26"/>
      <c r="I72" s="26"/>
      <c r="J72" s="26"/>
      <c r="K72" s="26"/>
      <c r="L72" s="26"/>
      <c r="M72" s="26"/>
      <c r="N72" s="26"/>
      <c r="O72" s="26"/>
      <c r="P72" s="26"/>
    </row>
    <row r="73" spans="1:16" ht="42" customHeight="1" x14ac:dyDescent="0.25">
      <c r="B73" s="25" t="s">
        <v>7</v>
      </c>
      <c r="C73" s="25"/>
      <c r="D73" s="25"/>
      <c r="E73" s="25"/>
      <c r="F73" s="25"/>
      <c r="G73" s="25"/>
      <c r="H73" s="25"/>
      <c r="I73" s="25"/>
      <c r="J73" s="25"/>
      <c r="K73" s="25"/>
      <c r="L73" s="25"/>
      <c r="M73" s="25"/>
      <c r="N73" s="25"/>
      <c r="O73" s="25"/>
      <c r="P73" s="25"/>
    </row>
    <row r="74" spans="1:16" ht="99.95" customHeight="1" x14ac:dyDescent="0.25">
      <c r="B74" s="26" t="s">
        <v>22</v>
      </c>
      <c r="C74" s="26"/>
      <c r="D74" s="26"/>
      <c r="E74" s="26"/>
      <c r="F74" s="26"/>
      <c r="G74" s="26"/>
      <c r="H74" s="26"/>
      <c r="I74" s="26"/>
      <c r="J74" s="26"/>
      <c r="K74" s="26"/>
      <c r="L74" s="26"/>
      <c r="M74" s="26"/>
      <c r="N74" s="26"/>
      <c r="O74" s="26"/>
      <c r="P74" s="26"/>
    </row>
    <row r="76" spans="1:16" ht="23.25" x14ac:dyDescent="0.35">
      <c r="A76" s="17">
        <v>2</v>
      </c>
      <c r="B76" t="s">
        <v>8</v>
      </c>
    </row>
    <row r="77" spans="1:16" x14ac:dyDescent="0.25">
      <c r="B77" t="s">
        <v>9</v>
      </c>
    </row>
    <row r="78" spans="1:16" x14ac:dyDescent="0.25">
      <c r="B78" s="3"/>
    </row>
    <row r="93" spans="1:2" ht="23.25" x14ac:dyDescent="0.35">
      <c r="A93" s="17">
        <v>3</v>
      </c>
      <c r="B93" s="16" t="s">
        <v>10</v>
      </c>
    </row>
    <row r="94" spans="1:2" x14ac:dyDescent="0.25">
      <c r="B94" s="16" t="s">
        <v>9</v>
      </c>
    </row>
    <row r="95" spans="1:2" x14ac:dyDescent="0.25">
      <c r="B95" s="3"/>
    </row>
    <row r="109" spans="1:11" ht="23.25" x14ac:dyDescent="0.35">
      <c r="A109" s="17">
        <v>4</v>
      </c>
      <c r="B109" s="16" t="s">
        <v>11</v>
      </c>
    </row>
    <row r="110" spans="1:11" x14ac:dyDescent="0.25">
      <c r="A110" t="s">
        <v>23</v>
      </c>
      <c r="B110" s="24"/>
      <c r="C110" s="24"/>
      <c r="D110" s="24"/>
      <c r="E110" s="24"/>
      <c r="F110" s="24"/>
      <c r="G110" s="24"/>
      <c r="H110" s="24"/>
      <c r="I110" s="24"/>
      <c r="J110" s="24"/>
      <c r="K110" s="24"/>
    </row>
    <row r="111" spans="1:11" s="24" customFormat="1" x14ac:dyDescent="0.25"/>
  </sheetData>
  <mergeCells count="39">
    <mergeCell ref="F17:F20"/>
    <mergeCell ref="F21:F24"/>
    <mergeCell ref="F25:F28"/>
    <mergeCell ref="F29:F32"/>
    <mergeCell ref="G17:G20"/>
    <mergeCell ref="G21:G24"/>
    <mergeCell ref="G25:G28"/>
    <mergeCell ref="G29:G32"/>
    <mergeCell ref="B5:E5"/>
    <mergeCell ref="A1:K1"/>
    <mergeCell ref="A2:K2"/>
    <mergeCell ref="A3:K3"/>
    <mergeCell ref="B7:H7"/>
    <mergeCell ref="B8:H8"/>
    <mergeCell ref="B10:Q10"/>
    <mergeCell ref="B12:Q12"/>
    <mergeCell ref="A70:K70"/>
    <mergeCell ref="B11:P11"/>
    <mergeCell ref="G45:G48"/>
    <mergeCell ref="G41:G44"/>
    <mergeCell ref="G37:G40"/>
    <mergeCell ref="G33:G36"/>
    <mergeCell ref="G57:G60"/>
    <mergeCell ref="F33:F36"/>
    <mergeCell ref="F37:F40"/>
    <mergeCell ref="F41:F44"/>
    <mergeCell ref="F45:F48"/>
    <mergeCell ref="F49:F52"/>
    <mergeCell ref="F53:F56"/>
    <mergeCell ref="B73:P73"/>
    <mergeCell ref="B72:P72"/>
    <mergeCell ref="B74:P74"/>
    <mergeCell ref="G53:G56"/>
    <mergeCell ref="G49:G52"/>
    <mergeCell ref="F57:F60"/>
    <mergeCell ref="F61:F64"/>
    <mergeCell ref="F65:F68"/>
    <mergeCell ref="G65:G68"/>
    <mergeCell ref="G61:G64"/>
  </mergeCells>
  <hyperlinks>
    <hyperlink ref="B5" r:id="rId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Lumbley, Sheryl</dc:creator>
  <cp:lastModifiedBy>MURURI</cp:lastModifiedBy>
  <dcterms:created xsi:type="dcterms:W3CDTF">2014-08-24T23:08:42Z</dcterms:created>
  <dcterms:modified xsi:type="dcterms:W3CDTF">2019-06-20T17:01:38Z</dcterms:modified>
</cp:coreProperties>
</file>